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hra.sharepoint.com/teams/t14/ts2/ts1/pd/WEB-RADR/WEB-RADR 1/WP5 Coordination/Reporting/Year 3 Report/IMI Deliverables/Deliverables Submitted/WP4/D4.3/"/>
    </mc:Choice>
  </mc:AlternateContent>
  <xr:revisionPtr revIDLastSave="0" documentId="8_{84D7097A-91D6-4F86-88A8-5910EFE4B046}" xr6:coauthVersionLast="40" xr6:coauthVersionMax="40" xr10:uidLastSave="{00000000-0000-0000-0000-000000000000}"/>
  <bookViews>
    <workbookView xWindow="0" yWindow="0" windowWidth="19200" windowHeight="10500" xr2:uid="{00000000-000D-0000-FFFF-FFFF00000000}"/>
  </bookViews>
  <sheets>
    <sheet name="Blad1" sheetId="1" r:id="rId1"/>
    <sheet name="BASI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0" i="1" l="1"/>
  <c r="F26" i="1" s="1"/>
  <c r="C30" i="1" l="1"/>
  <c r="D8" i="1"/>
  <c r="F2" i="1" s="1"/>
  <c r="C8" i="1"/>
  <c r="D15" i="1"/>
  <c r="C15" i="1"/>
  <c r="C22" i="1"/>
  <c r="D22" i="1"/>
  <c r="F18" i="1" l="1"/>
  <c r="F11" i="1"/>
  <c r="I4" i="1" l="1"/>
  <c r="H7" i="1" s="1"/>
  <c r="I3" i="1"/>
  <c r="I2" i="1"/>
  <c r="H8" i="1" l="1"/>
  <c r="H9" i="1"/>
</calcChain>
</file>

<file path=xl/sharedStrings.xml><?xml version="1.0" encoding="utf-8"?>
<sst xmlns="http://schemas.openxmlformats.org/spreadsheetml/2006/main" count="63" uniqueCount="46">
  <si>
    <t xml:space="preserve">ADVERSE DRUG REACTION (ADR)                                     </t>
  </si>
  <si>
    <t>Relevant? 1=yes  0=no</t>
  </si>
  <si>
    <t>Present? 1=yes  0=no</t>
  </si>
  <si>
    <t>Score per domain</t>
  </si>
  <si>
    <t>Total score:</t>
  </si>
  <si>
    <t>a</t>
  </si>
  <si>
    <t>b</t>
  </si>
  <si>
    <t>Specification complaints 'localization' and 'characterization'</t>
  </si>
  <si>
    <t xml:space="preserve">To strengthen the diagnosis (item c or d or e applicable): </t>
  </si>
  <si>
    <t>c</t>
  </si>
  <si>
    <r>
      <t xml:space="preserve">Treatment; </t>
    </r>
    <r>
      <rPr>
        <i/>
        <sz val="11"/>
        <color theme="1"/>
        <rFont val="Calibri"/>
        <family val="2"/>
        <scheme val="minor"/>
      </rPr>
      <t>or</t>
    </r>
  </si>
  <si>
    <t>d</t>
  </si>
  <si>
    <r>
      <t>Visual material (photo, video);</t>
    </r>
    <r>
      <rPr>
        <i/>
        <sz val="11"/>
        <color theme="1"/>
        <rFont val="Calibri"/>
        <family val="2"/>
        <scheme val="minor"/>
      </rPr>
      <t xml:space="preserve"> or</t>
    </r>
  </si>
  <si>
    <t>e</t>
  </si>
  <si>
    <t>Description of the course of the ADR</t>
  </si>
  <si>
    <t>1=yes  0=no</t>
  </si>
  <si>
    <t>Brand name in case of drug substitution?</t>
  </si>
  <si>
    <t>Different forms or route of administration for suspected drug?</t>
  </si>
  <si>
    <t>Dose-relationship with ADR?</t>
  </si>
  <si>
    <t>Batch number of relevance?</t>
  </si>
  <si>
    <t>PATIENT</t>
  </si>
  <si>
    <t>Risk factors/medical history/comorbidity/indication</t>
  </si>
  <si>
    <t>Age/gender/length/weight</t>
  </si>
  <si>
    <t>Patient’s lifestyle or other risk factors</t>
  </si>
  <si>
    <t xml:space="preserve"> </t>
  </si>
  <si>
    <t>Proper description of the ADR*</t>
  </si>
  <si>
    <t>Latency*</t>
  </si>
  <si>
    <t>Action taken on drug*</t>
  </si>
  <si>
    <t>Outcome of the ADR*</t>
  </si>
  <si>
    <t>Concomitant medication*</t>
  </si>
  <si>
    <t>A</t>
  </si>
  <si>
    <t>B</t>
  </si>
  <si>
    <t>C</t>
  </si>
  <si>
    <t>Well</t>
  </si>
  <si>
    <t>Moderate</t>
  </si>
  <si>
    <t>Poor</t>
  </si>
  <si>
    <t>&lt;=</t>
  </si>
  <si>
    <t>&gt;=</t>
  </si>
  <si>
    <t>&gt;= &lt;=</t>
  </si>
  <si>
    <t>Categorie</t>
  </si>
  <si>
    <t>Aantal</t>
  </si>
  <si>
    <t>Som</t>
  </si>
  <si>
    <t>Berekening eindscore</t>
  </si>
  <si>
    <t xml:space="preserve">SUSPECTED DRUG </t>
  </si>
  <si>
    <t>Lab values, test</t>
  </si>
  <si>
    <t>CHRONOLGY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</si>
</sst>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theme="1"/>
      <name val="Sans Light"/>
      <family val="2"/>
    </font>
    <font>
      <sz val="10"/>
      <color theme="1"/>
      <name val="Sans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0"/>
      <name val="Sans Light"/>
      <family val="2"/>
    </font>
    <font>
      <sz val="10"/>
      <color theme="0" tint="-0.34998626667073579"/>
      <name val="Sans Light"/>
      <family val="2"/>
    </font>
    <font>
      <sz val="11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 tint="0.79998168889431442"/>
        <bgColor indexed="65"/>
      </patternFill>
    </fill>
  </fills>
  <borders count="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1" fillId="6" borderId="0" applyNumberFormat="0" applyBorder="0" applyAlignment="0" applyProtection="0"/>
  </cellStyleXfs>
  <cellXfs count="44">
    <xf numFmtId="0" fontId="0" fillId="0" borderId="0" xfId="0"/>
    <xf numFmtId="9" fontId="0" fillId="0" borderId="0" xfId="1" applyFont="1"/>
    <xf numFmtId="0" fontId="7" fillId="4" borderId="2" xfId="2" applyFont="1" applyBorder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0" fillId="0" borderId="2" xfId="0" applyBorder="1" applyProtection="1"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protection locked="0"/>
    </xf>
    <xf numFmtId="0" fontId="0" fillId="0" borderId="3" xfId="0" applyBorder="1" applyProtection="1"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6" fillId="0" borderId="2" xfId="0" applyFont="1" applyBorder="1" applyProtection="1"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0" fillId="0" borderId="6" xfId="0" applyBorder="1" applyProtection="1">
      <protection locked="0"/>
    </xf>
    <xf numFmtId="0" fontId="6" fillId="0" borderId="6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5" xfId="0" applyBorder="1" applyProtection="1">
      <protection locked="0"/>
    </xf>
    <xf numFmtId="0" fontId="3" fillId="3" borderId="2" xfId="0" applyFont="1" applyFill="1" applyBorder="1" applyAlignment="1" applyProtection="1">
      <alignment vertical="top"/>
      <protection locked="0"/>
    </xf>
    <xf numFmtId="0" fontId="6" fillId="0" borderId="5" xfId="0" applyFont="1" applyBorder="1" applyProtection="1">
      <protection locked="0"/>
    </xf>
    <xf numFmtId="0" fontId="7" fillId="4" borderId="0" xfId="2" applyFont="1" applyBorder="1" applyAlignment="1" applyProtection="1">
      <alignment horizontal="left" vertical="top" wrapText="1"/>
    </xf>
    <xf numFmtId="0" fontId="3" fillId="0" borderId="0" xfId="0" applyFont="1" applyBorder="1" applyProtection="1"/>
    <xf numFmtId="0" fontId="3" fillId="0" borderId="0" xfId="0" applyFont="1" applyBorder="1" applyAlignment="1" applyProtection="1"/>
    <xf numFmtId="0" fontId="8" fillId="0" borderId="0" xfId="0" applyFont="1" applyBorder="1" applyAlignment="1" applyProtection="1"/>
    <xf numFmtId="0" fontId="8" fillId="0" borderId="0" xfId="0" applyNumberFormat="1" applyFont="1" applyBorder="1" applyProtection="1"/>
    <xf numFmtId="9" fontId="8" fillId="0" borderId="0" xfId="0" applyNumberFormat="1" applyFont="1" applyBorder="1" applyProtection="1"/>
    <xf numFmtId="0" fontId="9" fillId="5" borderId="0" xfId="3" applyFont="1" applyBorder="1" applyAlignment="1" applyProtection="1">
      <alignment horizontal="center"/>
    </xf>
    <xf numFmtId="9" fontId="9" fillId="5" borderId="0" xfId="3" applyNumberFormat="1" applyFont="1" applyBorder="1" applyAlignment="1" applyProtection="1">
      <alignment horizontal="center"/>
    </xf>
    <xf numFmtId="0" fontId="9" fillId="5" borderId="0" xfId="3" applyFont="1" applyBorder="1" applyProtection="1"/>
    <xf numFmtId="0" fontId="1" fillId="6" borderId="0" xfId="4" applyBorder="1" applyProtection="1"/>
    <xf numFmtId="0" fontId="3" fillId="0" borderId="0" xfId="0" applyFont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left" vertical="top"/>
    </xf>
    <xf numFmtId="0" fontId="7" fillId="4" borderId="0" xfId="2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3" fillId="0" borderId="1" xfId="0" applyFont="1" applyBorder="1" applyAlignment="1" applyProtection="1">
      <alignment vertical="top"/>
    </xf>
    <xf numFmtId="0" fontId="3" fillId="0" borderId="4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</xf>
    <xf numFmtId="0" fontId="0" fillId="0" borderId="0" xfId="0" applyProtection="1"/>
    <xf numFmtId="0" fontId="3" fillId="0" borderId="0" xfId="0" applyFont="1" applyAlignment="1" applyProtection="1">
      <alignment vertical="top"/>
    </xf>
    <xf numFmtId="0" fontId="3" fillId="3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vertical="top"/>
    </xf>
    <xf numFmtId="0" fontId="7" fillId="4" borderId="0" xfId="2" applyFont="1" applyBorder="1" applyAlignment="1" applyProtection="1">
      <alignment horizontal="center" vertical="top"/>
    </xf>
    <xf numFmtId="9" fontId="1" fillId="6" borderId="0" xfId="4" applyNumberFormat="1" applyBorder="1" applyAlignment="1" applyProtection="1">
      <alignment horizontal="center" vertical="center"/>
    </xf>
  </cellXfs>
  <cellStyles count="5">
    <cellStyle name="20% - Accent3" xfId="4" builtinId="38"/>
    <cellStyle name="Accent1" xfId="2" builtinId="29"/>
    <cellStyle name="Accent2" xfId="3" builtinId="33"/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B10" sqref="B10"/>
    </sheetView>
  </sheetViews>
  <sheetFormatPr defaultColWidth="9.109375" defaultRowHeight="14.4"/>
  <cols>
    <col min="1" max="1" width="5.88671875" style="20" customWidth="1"/>
    <col min="2" max="2" width="60.6640625" style="20" customWidth="1"/>
    <col min="3" max="3" width="22.109375" style="4" customWidth="1"/>
    <col min="4" max="4" width="19.5546875" style="4" customWidth="1"/>
    <col min="5" max="5" width="4.44140625" style="3" customWidth="1"/>
    <col min="6" max="6" width="17" style="20" customWidth="1"/>
    <col min="7" max="7" width="3.6640625" style="20" customWidth="1"/>
    <col min="8" max="8" width="16.109375" style="20" customWidth="1"/>
    <col min="9" max="9" width="9.109375" style="20"/>
    <col min="10" max="16384" width="9.109375" style="4"/>
  </cols>
  <sheetData>
    <row r="1" spans="1:9" ht="24.75" customHeight="1">
      <c r="A1" s="30">
        <v>1</v>
      </c>
      <c r="B1" s="31" t="s">
        <v>0</v>
      </c>
      <c r="C1" s="2" t="s">
        <v>1</v>
      </c>
      <c r="D1" s="2" t="s">
        <v>2</v>
      </c>
      <c r="F1" s="19" t="s">
        <v>3</v>
      </c>
      <c r="H1" s="42" t="s">
        <v>42</v>
      </c>
      <c r="I1" s="42"/>
    </row>
    <row r="2" spans="1:9" s="7" customFormat="1">
      <c r="A2" s="32" t="s">
        <v>5</v>
      </c>
      <c r="B2" s="33" t="s">
        <v>25</v>
      </c>
      <c r="C2" s="5">
        <v>1</v>
      </c>
      <c r="D2" s="6"/>
      <c r="E2" s="3"/>
      <c r="F2" s="43" t="str">
        <f>IF(D8=0,"?",(D8/C8))</f>
        <v>?</v>
      </c>
      <c r="G2" s="21"/>
      <c r="H2" s="22" t="s">
        <v>40</v>
      </c>
      <c r="I2" s="23">
        <f>COUNT(F2,F11,F18,F26)</f>
        <v>0</v>
      </c>
    </row>
    <row r="3" spans="1:9" s="7" customFormat="1">
      <c r="A3" s="32" t="s">
        <v>6</v>
      </c>
      <c r="B3" s="33" t="s">
        <v>7</v>
      </c>
      <c r="C3" s="5"/>
      <c r="D3" s="6"/>
      <c r="E3" s="3"/>
      <c r="F3" s="43"/>
      <c r="G3" s="21"/>
      <c r="H3" s="22" t="s">
        <v>41</v>
      </c>
      <c r="I3" s="24">
        <f>SUM(F2,F11,F18,F26)</f>
        <v>0</v>
      </c>
    </row>
    <row r="4" spans="1:9" s="7" customFormat="1">
      <c r="A4" s="32"/>
      <c r="B4" s="34" t="s">
        <v>8</v>
      </c>
      <c r="C4" s="6"/>
      <c r="D4" s="6"/>
      <c r="E4" s="3"/>
      <c r="F4" s="43"/>
      <c r="G4" s="21"/>
      <c r="H4" s="25" t="s">
        <v>4</v>
      </c>
      <c r="I4" s="26" t="e">
        <f>AVERAGE(F2,F11,F18,F26)</f>
        <v>#DIV/0!</v>
      </c>
    </row>
    <row r="5" spans="1:9" s="7" customFormat="1">
      <c r="A5" s="32" t="s">
        <v>9</v>
      </c>
      <c r="B5" s="35" t="s">
        <v>10</v>
      </c>
      <c r="C5" s="8"/>
      <c r="D5" s="9"/>
      <c r="E5" s="3"/>
      <c r="F5" s="43"/>
      <c r="G5" s="20"/>
      <c r="H5" s="21"/>
      <c r="I5" s="21"/>
    </row>
    <row r="6" spans="1:9" s="7" customFormat="1">
      <c r="A6" s="32" t="s">
        <v>11</v>
      </c>
      <c r="B6" s="33" t="s">
        <v>12</v>
      </c>
      <c r="C6" s="5"/>
      <c r="D6" s="6"/>
      <c r="E6" s="3"/>
      <c r="F6" s="43"/>
      <c r="G6" s="20"/>
      <c r="H6" s="27" t="s">
        <v>39</v>
      </c>
      <c r="I6" s="21"/>
    </row>
    <row r="7" spans="1:9" s="7" customFormat="1">
      <c r="A7" s="32" t="s">
        <v>13</v>
      </c>
      <c r="B7" s="33" t="s">
        <v>44</v>
      </c>
      <c r="C7" s="5"/>
      <c r="D7" s="5"/>
      <c r="E7" s="3"/>
      <c r="F7" s="43"/>
      <c r="G7" s="20"/>
      <c r="H7" s="28" t="e">
        <f>IF(Blad1!I4&gt;=BASIC!D1,"well","-")</f>
        <v>#DIV/0!</v>
      </c>
      <c r="I7" s="21"/>
    </row>
    <row r="8" spans="1:9" ht="14.25" customHeight="1">
      <c r="B8" s="29"/>
      <c r="C8" s="11">
        <f>SUM(C2:C7)</f>
        <v>1</v>
      </c>
      <c r="D8" s="11">
        <f>SUM(D2:D7)</f>
        <v>0</v>
      </c>
      <c r="F8" s="43"/>
      <c r="H8" s="28" t="e">
        <f>IF(AND(I4&gt;=BASIC!D2,I4&lt;=BASIC!E2),"moderate","-")</f>
        <v>#DIV/0!</v>
      </c>
    </row>
    <row r="9" spans="1:9" ht="17.25" customHeight="1" thickBot="1">
      <c r="B9" s="36"/>
      <c r="C9" s="12"/>
      <c r="D9" s="12"/>
      <c r="H9" s="28" t="e">
        <f>IF(I4&lt;=BASIC!D3,"poor","-")</f>
        <v>#DIV/0!</v>
      </c>
    </row>
    <row r="10" spans="1:9" ht="20.25" customHeight="1">
      <c r="A10" s="30">
        <v>2</v>
      </c>
      <c r="B10" s="31" t="s">
        <v>45</v>
      </c>
      <c r="C10" s="2" t="s">
        <v>1</v>
      </c>
      <c r="D10" s="2" t="s">
        <v>2</v>
      </c>
    </row>
    <row r="11" spans="1:9">
      <c r="A11" s="37" t="s">
        <v>5</v>
      </c>
      <c r="B11" s="38" t="s">
        <v>26</v>
      </c>
      <c r="C11" s="5">
        <v>1</v>
      </c>
      <c r="D11" s="5"/>
      <c r="F11" s="43" t="str">
        <f>IF(D15=0,"?",(D15/C15))</f>
        <v>?</v>
      </c>
    </row>
    <row r="12" spans="1:9">
      <c r="A12" s="37" t="s">
        <v>6</v>
      </c>
      <c r="B12" s="38" t="s">
        <v>14</v>
      </c>
      <c r="C12" s="5"/>
      <c r="D12" s="5"/>
      <c r="F12" s="43"/>
    </row>
    <row r="13" spans="1:9">
      <c r="A13" s="32" t="s">
        <v>9</v>
      </c>
      <c r="B13" s="38" t="s">
        <v>27</v>
      </c>
      <c r="C13" s="5">
        <v>1</v>
      </c>
      <c r="D13" s="5"/>
      <c r="F13" s="43"/>
    </row>
    <row r="14" spans="1:9">
      <c r="A14" s="37" t="s">
        <v>11</v>
      </c>
      <c r="B14" s="38" t="s">
        <v>28</v>
      </c>
      <c r="C14" s="13">
        <v>1</v>
      </c>
      <c r="D14" s="5"/>
      <c r="F14" s="43"/>
    </row>
    <row r="15" spans="1:9">
      <c r="B15" s="39"/>
      <c r="C15" s="14">
        <f>SUM(C11:C14)</f>
        <v>3</v>
      </c>
      <c r="D15" s="11">
        <f>SUM(D11:D14)</f>
        <v>0</v>
      </c>
      <c r="F15" s="43"/>
    </row>
    <row r="16" spans="1:9" ht="15" thickBot="1">
      <c r="B16" s="36"/>
      <c r="C16" s="15"/>
      <c r="D16" s="16"/>
    </row>
    <row r="17" spans="1:9" ht="21.75" customHeight="1">
      <c r="A17" s="30">
        <v>3</v>
      </c>
      <c r="B17" s="31" t="s">
        <v>43</v>
      </c>
      <c r="C17" s="2" t="s">
        <v>15</v>
      </c>
      <c r="D17" s="2" t="s">
        <v>2</v>
      </c>
    </row>
    <row r="18" spans="1:9" s="10" customFormat="1">
      <c r="A18" s="37" t="s">
        <v>5</v>
      </c>
      <c r="B18" s="38" t="s">
        <v>16</v>
      </c>
      <c r="C18" s="5"/>
      <c r="D18" s="5"/>
      <c r="E18" s="3"/>
      <c r="F18" s="43" t="str">
        <f>IF(D22=0,"?",(D22/C22))</f>
        <v>?</v>
      </c>
      <c r="G18" s="20"/>
      <c r="H18" s="20"/>
      <c r="I18" s="29"/>
    </row>
    <row r="19" spans="1:9" s="10" customFormat="1">
      <c r="A19" s="37" t="s">
        <v>6</v>
      </c>
      <c r="B19" s="38" t="s">
        <v>17</v>
      </c>
      <c r="C19" s="5" t="s">
        <v>24</v>
      </c>
      <c r="D19" s="5"/>
      <c r="E19" s="3"/>
      <c r="F19" s="43"/>
      <c r="G19" s="20"/>
      <c r="H19" s="20"/>
      <c r="I19" s="29"/>
    </row>
    <row r="20" spans="1:9" s="10" customFormat="1">
      <c r="A20" s="37" t="s">
        <v>9</v>
      </c>
      <c r="B20" s="38" t="s">
        <v>18</v>
      </c>
      <c r="C20" s="5"/>
      <c r="D20" s="5"/>
      <c r="E20" s="3"/>
      <c r="F20" s="43"/>
      <c r="G20" s="20"/>
      <c r="H20" s="20"/>
      <c r="I20" s="29"/>
    </row>
    <row r="21" spans="1:9" s="10" customFormat="1">
      <c r="A21" s="37" t="s">
        <v>11</v>
      </c>
      <c r="B21" s="38" t="s">
        <v>19</v>
      </c>
      <c r="C21" s="5"/>
      <c r="D21" s="5"/>
      <c r="E21" s="3"/>
      <c r="F21" s="43"/>
      <c r="G21" s="20"/>
      <c r="H21" s="20"/>
      <c r="I21" s="29"/>
    </row>
    <row r="22" spans="1:9" s="10" customFormat="1">
      <c r="A22" s="20"/>
      <c r="B22" s="29"/>
      <c r="C22" s="11">
        <f>SUM(C18:C21)</f>
        <v>0</v>
      </c>
      <c r="D22" s="11">
        <f>SUM(D18:D21)</f>
        <v>0</v>
      </c>
      <c r="E22" s="3"/>
      <c r="F22" s="43"/>
      <c r="G22" s="20"/>
      <c r="H22" s="20"/>
      <c r="I22" s="29"/>
    </row>
    <row r="23" spans="1:9" ht="15" thickBot="1">
      <c r="B23" s="36"/>
      <c r="C23" s="16"/>
      <c r="D23" s="16"/>
    </row>
    <row r="24" spans="1:9" ht="2.25" customHeight="1">
      <c r="A24" s="40"/>
      <c r="B24" s="41"/>
      <c r="C24" s="17"/>
      <c r="D24" s="17"/>
    </row>
    <row r="25" spans="1:9" ht="22.5" customHeight="1">
      <c r="A25" s="30">
        <v>4</v>
      </c>
      <c r="B25" s="31" t="s">
        <v>20</v>
      </c>
      <c r="C25" s="2" t="s">
        <v>1</v>
      </c>
      <c r="D25" s="2" t="s">
        <v>2</v>
      </c>
    </row>
    <row r="26" spans="1:9" s="7" customFormat="1">
      <c r="A26" s="32" t="s">
        <v>5</v>
      </c>
      <c r="B26" s="38" t="s">
        <v>21</v>
      </c>
      <c r="C26" s="5"/>
      <c r="D26" s="5"/>
      <c r="E26" s="3"/>
      <c r="F26" s="43" t="str">
        <f>IF(D30=0,"?",(D30/C30))</f>
        <v>?</v>
      </c>
      <c r="G26" s="20"/>
      <c r="H26" s="20"/>
      <c r="I26" s="21"/>
    </row>
    <row r="27" spans="1:9" s="7" customFormat="1">
      <c r="A27" s="32" t="s">
        <v>6</v>
      </c>
      <c r="B27" s="38" t="s">
        <v>29</v>
      </c>
      <c r="C27" s="5">
        <v>1</v>
      </c>
      <c r="D27" s="5"/>
      <c r="E27" s="3"/>
      <c r="F27" s="43"/>
      <c r="G27" s="20"/>
      <c r="H27" s="20"/>
      <c r="I27" s="21"/>
    </row>
    <row r="28" spans="1:9" s="7" customFormat="1">
      <c r="A28" s="32" t="s">
        <v>9</v>
      </c>
      <c r="B28" s="38" t="s">
        <v>22</v>
      </c>
      <c r="C28" s="5"/>
      <c r="D28" s="5"/>
      <c r="E28" s="3"/>
      <c r="F28" s="43"/>
      <c r="G28" s="20"/>
      <c r="H28" s="20"/>
      <c r="I28" s="21"/>
    </row>
    <row r="29" spans="1:9" s="7" customFormat="1">
      <c r="A29" s="32" t="s">
        <v>11</v>
      </c>
      <c r="B29" s="38" t="s">
        <v>23</v>
      </c>
      <c r="C29" s="5"/>
      <c r="D29" s="5"/>
      <c r="E29" s="3"/>
      <c r="F29" s="43"/>
      <c r="G29" s="20"/>
      <c r="H29" s="20"/>
      <c r="I29" s="21"/>
    </row>
    <row r="30" spans="1:9" ht="15" thickBot="1">
      <c r="B30" s="36"/>
      <c r="C30" s="18">
        <f>SUM(C26:C29)</f>
        <v>1</v>
      </c>
      <c r="D30" s="18">
        <f>SUM(D26:D29)</f>
        <v>0</v>
      </c>
      <c r="F30" s="43"/>
    </row>
  </sheetData>
  <sheetProtection algorithmName="SHA-512" hashValue="545DjJCdsCDEP2tcuQnC36eBswyL/nWfCR7TPHG7tNRa+gUD3DtKxWwhbc5TWfjwJZhmAPEfLDdO5Mt5g4epYQ==" saltValue="G6LCaD8u/bgPIEtqVVbHmQ==" spinCount="100000" sheet="1" objects="1" scenarios="1"/>
  <protectedRanges>
    <protectedRange sqref="C11:E14" name="TIJD_2_3"/>
    <protectedRange sqref="C26:E29" name="PATIENT_2_3"/>
    <protectedRange sqref="C18:E21" name="DRUG_2_3"/>
    <protectedRange sqref="C2:E9" name="ADR_2_3"/>
  </protectedRanges>
  <mergeCells count="5">
    <mergeCell ref="H1:I1"/>
    <mergeCell ref="F2:F8"/>
    <mergeCell ref="F11:F15"/>
    <mergeCell ref="F18:F22"/>
    <mergeCell ref="F26:F30"/>
  </mergeCells>
  <conditionalFormatting sqref="D7:E7 D9:E9">
    <cfRule type="expression" dxfId="3" priority="20">
      <formula>$F$7&gt;0</formula>
    </cfRule>
  </conditionalFormatting>
  <conditionalFormatting sqref="C7:E7">
    <cfRule type="cellIs" dxfId="2" priority="7" operator="greaterThan">
      <formula>1</formula>
    </cfRule>
  </conditionalFormatting>
  <conditionalFormatting sqref="C7">
    <cfRule type="cellIs" dxfId="1" priority="1" operator="greaterThan">
      <formula>3</formula>
    </cfRule>
    <cfRule type="cellIs" dxfId="0" priority="2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workbookViewId="0">
      <selection activeCell="C3" sqref="C3"/>
    </sheetView>
  </sheetViews>
  <sheetFormatPr defaultRowHeight="13.2"/>
  <sheetData>
    <row r="1" spans="1:5">
      <c r="A1" t="s">
        <v>30</v>
      </c>
      <c r="B1" t="s">
        <v>33</v>
      </c>
      <c r="C1" t="s">
        <v>37</v>
      </c>
      <c r="D1" s="1">
        <v>0.75</v>
      </c>
    </row>
    <row r="2" spans="1:5">
      <c r="A2" t="s">
        <v>31</v>
      </c>
      <c r="B2" t="s">
        <v>34</v>
      </c>
      <c r="C2" t="s">
        <v>38</v>
      </c>
      <c r="D2" s="1">
        <v>0.46</v>
      </c>
      <c r="E2" s="1">
        <v>0.74</v>
      </c>
    </row>
    <row r="3" spans="1:5">
      <c r="A3" t="s">
        <v>32</v>
      </c>
      <c r="B3" t="s">
        <v>35</v>
      </c>
      <c r="C3" t="s">
        <v>36</v>
      </c>
      <c r="D3" s="1">
        <v>0.45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gramme and Project" ma:contentTypeID="0x0101005DC155F682264648A38C2A02D853A29A02007069CAFD6BC07642841F93062BC2F6B0" ma:contentTypeVersion="2" ma:contentTypeDescription="The base content type for all Agency documents" ma:contentTypeScope="" ma:versionID="4369f61636a28417ec2d0785c5a55f20">
  <xsd:schema xmlns:xsd="http://www.w3.org/2001/XMLSchema" xmlns:xs="http://www.w3.org/2001/XMLSchema" xmlns:p="http://schemas.microsoft.com/office/2006/metadata/properties" xmlns:ns2="603af227-bd41-4012-ae1b-08ada9265a1f" xmlns:ns3="d9ba294f-6925-462f-ab6c-1cc18f79d98b" xmlns:ns4="2caf45e8-e3f4-447d-808b-b8281b4c3fd2" targetNamespace="http://schemas.microsoft.com/office/2006/metadata/properties" ma:root="true" ma:fieldsID="dfcd8842b4f3b88d9f4c096aa640039a" ns2:_="" ns3:_="" ns4:_="">
    <xsd:import namespace="603af227-bd41-4012-ae1b-08ada9265a1f"/>
    <xsd:import namespace="d9ba294f-6925-462f-ab6c-1cc18f79d98b"/>
    <xsd:import namespace="2caf45e8-e3f4-447d-808b-b8281b4c3fd2"/>
    <xsd:element name="properties">
      <xsd:complexType>
        <xsd:sequence>
          <xsd:element name="documentManagement">
            <xsd:complexType>
              <xsd:all>
                <xsd:element ref="ns2:d38ec887c5c24b7597ee90d37b16f021" minOccurs="0"/>
                <xsd:element ref="ns3:TaxCatchAll" minOccurs="0"/>
                <xsd:element ref="ns3:TaxCatchAllLabel" minOccurs="0"/>
                <xsd:element ref="ns2:l4d76ba1ef02463e886f3558602d0a10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af227-bd41-4012-ae1b-08ada9265a1f" elementFormDefault="qualified">
    <xsd:import namespace="http://schemas.microsoft.com/office/2006/documentManagement/types"/>
    <xsd:import namespace="http://schemas.microsoft.com/office/infopath/2007/PartnerControls"/>
    <xsd:element name="d38ec887c5c24b7597ee90d37b16f021" ma:index="8" nillable="true" ma:taxonomy="true" ma:internalName="d38ec887c5c24b7597ee90d37b16f021" ma:taxonomyFieldName="AgencyKeywords" ma:displayName="Agency Keywords" ma:default="" ma:fieldId="{d38ec887-c5c2-4b75-97ee-90d37b16f021}" ma:taxonomyMulti="true" ma:sspId="ee18d120-e8a3-4027-a24d-9aff90b49386" ma:termSetId="30143de7-8d03-4488-a6c1-277305f62f7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l4d76ba1ef02463e886f3558602d0a10" ma:index="12" nillable="true" ma:taxonomy="true" ma:internalName="l4d76ba1ef02463e886f3558602d0a10" ma:taxonomyFieldName="SecurityClassification" ma:displayName="Security Classification" ma:default="1;#Official|9d42bd58-89d2-4e46-94bb-80d8f31efd91" ma:fieldId="{54d76ba1-ef02-463e-886f-3558602d0a10}" ma:sspId="ee18d120-e8a3-4027-a24d-9aff90b49386" ma:termSetId="39c39363-0566-4543-8d36-d2293ffdaad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a294f-6925-462f-ab6c-1cc18f79d98b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b15b256c-4ffd-4503-b935-ea25468f758c}" ma:internalName="TaxCatchAll" ma:showField="CatchAllData" ma:web="d9ba294f-6925-462f-ab6c-1cc18f79d9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b15b256c-4ffd-4503-b935-ea25468f758c}" ma:internalName="TaxCatchAllLabel" ma:readOnly="true" ma:showField="CatchAllDataLabel" ma:web="d9ba294f-6925-462f-ab6c-1cc18f79d9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f45e8-e3f4-447d-808b-b8281b4c3fd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38ec887c5c24b7597ee90d37b16f021 xmlns="603af227-bd41-4012-ae1b-08ada9265a1f">
      <Terms xmlns="http://schemas.microsoft.com/office/infopath/2007/PartnerControls"/>
    </d38ec887c5c24b7597ee90d37b16f021>
    <l4d76ba1ef02463e886f3558602d0a10 xmlns="603af227-bd41-4012-ae1b-08ada9265a1f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9d42bd58-89d2-4e46-94bb-80d8f31efd91</TermId>
        </TermInfo>
      </Terms>
    </l4d76ba1ef02463e886f3558602d0a10>
    <TaxCatchAll xmlns="d9ba294f-6925-462f-ab6c-1cc18f79d98b">
      <Value>1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E0DBBE-6057-4FB9-B507-C79DBE558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3af227-bd41-4012-ae1b-08ada9265a1f"/>
    <ds:schemaRef ds:uri="d9ba294f-6925-462f-ab6c-1cc18f79d98b"/>
    <ds:schemaRef ds:uri="2caf45e8-e3f4-447d-808b-b8281b4c3f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6D961F-B13F-4C40-A92F-303AF12D56A7}">
  <ds:schemaRefs>
    <ds:schemaRef ds:uri="603af227-bd41-4012-ae1b-08ada9265a1f"/>
    <ds:schemaRef ds:uri="http://purl.org/dc/terms/"/>
    <ds:schemaRef ds:uri="d9ba294f-6925-462f-ab6c-1cc18f79d98b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caf45e8-e3f4-447d-808b-b8281b4c3fd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2FE05AC-8BCE-46E8-BED7-3236BF48CD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Blad1</vt:lpstr>
      <vt:lpstr>BASIC</vt:lpstr>
    </vt:vector>
  </TitlesOfParts>
  <Company>Virtual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Ingrid Oosterhuis</dc:creator>
  <cp:lastModifiedBy>Ptaszynska-Neophytou, Alicia</cp:lastModifiedBy>
  <dcterms:created xsi:type="dcterms:W3CDTF">2016-01-18T14:58:29Z</dcterms:created>
  <dcterms:modified xsi:type="dcterms:W3CDTF">2019-02-26T14:40:00Z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0x0101005DC155F682264648A38C2A02D853A29A02007069CAFD6BC07642841F93062BC2F6B0</vt:lpwstr>
  </property>
  <property fmtid="{D5CDD505-2E9C-101B-9397-08002B2CF9AE}" pid="3" name="AgencyKeywords">
    <vt:lpwstr/>
  </property>
  <property fmtid="{D5CDD505-2E9C-101B-9397-08002B2CF9AE}" pid="4" name="SecurityClassification">
    <vt:lpwstr>1;#Official|9d42bd58-89d2-4e46-94bb-80d8f31efd91</vt:lpwstr>
  </property>
</Properties>
</file>